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F196"/>
  <c r="L196"/>
  <c r="G196"/>
  <c r="J196"/>
</calcChain>
</file>

<file path=xl/sharedStrings.xml><?xml version="1.0" encoding="utf-8"?>
<sst xmlns="http://schemas.openxmlformats.org/spreadsheetml/2006/main" count="307" uniqueCount="98">
  <si>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</si>
  <si>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</si>
  <si>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</si>
  <si>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</si>
  <si>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</si>
  <si>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</si>
  <si>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</si>
  <si>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</si>
  <si>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</si>
  <si>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</si>
  <si>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</si>
  <si>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</si>
  <si>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</si>
  <si>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</si>
  <si>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</si>
  <si>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</si>
  <si>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</si>
  <si>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</si>
  <si>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</si>
  <si>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</si>
  <si>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</si>
  <si>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</si>
  <si>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</si>
  <si>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</si>
  <si>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</si>
  <si>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</si>
  <si>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</si>
  <si>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</si>
  <si>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</si>
  <si>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</si>
  <si>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</si>
  <si>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</si>
  <si>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</si>
  <si>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</si>
  <si>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</si>
  <si>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</si>
  <si>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</si>
  <si>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</si>
  <si>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</si>
  <si>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</si>
  <si>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</si>
  <si>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</si>
  <si>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</si>
  <si>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</si>
  <si>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</si>
  <si>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</si>
  <si>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</si>
  <si>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</si>
  <si>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</si>
  <si>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</si>
  <si>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</si>
  <si>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</si>
  <si>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</si>
  <si>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</si>
  <si>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</si>
  <si>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</si>
  <si>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</si>
  <si>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</si>
  <si>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</si>
  <si>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</si>
  <si>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</si>
  <si>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</si>
  <si>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</si>
  <si>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</si>
  <si>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</si>
  <si>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</si>
  <si>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</si>
  <si>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</si>
  <si>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</si>
  <si>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</si>
  <si>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</si>
  <si>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</si>
  <si>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</si>
  <si>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</si>
  <si>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</si>
  <si>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</si>
  <si>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</si>
  <si>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</si>
  <si>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</si>
  <si>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</si>
  <si>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</si>
  <si>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</si>
  <si>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</si>
  <si>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</si>
  <si>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</si>
  <si>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</si>
  <si>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</si>
  <si>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</si>
  <si>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</si>
  <si>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</si>
  <si>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</si>
  <si>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</si>
  <si>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</si>
  <si>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</si>
  <si>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</si>
  <si>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Груша</t>
  </si>
  <si>
    <t xml:space="preserve">Пром. </t>
  </si>
  <si>
    <t xml:space="preserve">пром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</si>
</sst>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41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5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6</v>
      </c>
    </row>
    <row r="10" spans="1:12" ht="1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20.05</v>
      </c>
    </row>
    <row r="11" spans="1:12" ht="1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11.9</v>
      </c>
    </row>
    <row r="12" spans="1:12" ht="15">
      <c r="A12" s="23"/>
      <c r="B12" s="15"/>
      <c r="C12" s="11"/>
      <c r="D12" s="60" t="s">
        <v>24</v>
      </c>
      <c r="E12" s="41" t="s">
        <v>42</v>
      </c>
      <c r="F12" s="42">
        <v>120</v>
      </c>
      <c r="G12" s="42">
        <v>0.5</v>
      </c>
      <c r="H12" s="42">
        <v>0.5</v>
      </c>
      <c r="I12" s="42">
        <v>11.8</v>
      </c>
      <c r="J12" s="42">
        <v>53.3</v>
      </c>
      <c r="K12" s="50" t="s">
        <v>46</v>
      </c>
      <c r="L12" s="42">
        <v>20.05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16.600000000000001</v>
      </c>
      <c r="H13" s="19">
        <f t="shared" si="0"/>
        <v>14.5</v>
      </c>
      <c r="I13" s="19">
        <f t="shared" si="0"/>
        <v>83.399999999999991</v>
      </c>
      <c r="J13" s="19">
        <f t="shared" si="0"/>
        <v>531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16.600000000000001</v>
      </c>
      <c r="H24" s="32">
        <f t="shared" si="4"/>
        <v>14.5</v>
      </c>
      <c r="I24" s="32">
        <f t="shared" si="4"/>
        <v>83.399999999999991</v>
      </c>
      <c r="J24" s="32">
        <f t="shared" si="4"/>
        <v>531</v>
      </c>
      <c r="K24" s="32"/>
      <c r="L24" s="32">
        <f t="shared" ref="L24" si="5">L13+L23</f>
        <v>104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18.2</v>
      </c>
    </row>
    <row r="26" spans="1:12" ht="30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59.97</v>
      </c>
    </row>
    <row r="27" spans="1:12" ht="30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9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4.5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3.93</v>
      </c>
    </row>
    <row r="31" spans="1:12" ht="30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8.4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104.00000000000001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104.00000000000001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27.01</v>
      </c>
    </row>
    <row r="45" spans="1:12" ht="30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7.82</v>
      </c>
    </row>
    <row r="46" spans="1:12" ht="30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14.67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4.5</v>
      </c>
    </row>
    <row r="48" spans="1:12" ht="15">
      <c r="A48" s="23"/>
      <c r="B48" s="15"/>
      <c r="C48" s="11"/>
      <c r="D48" s="7" t="s">
        <v>24</v>
      </c>
      <c r="E48" s="41" t="s">
        <v>95</v>
      </c>
      <c r="F48" s="42">
        <v>100</v>
      </c>
      <c r="G48" s="42">
        <v>0</v>
      </c>
      <c r="H48" s="42">
        <v>0</v>
      </c>
      <c r="I48" s="42">
        <v>10</v>
      </c>
      <c r="J48" s="42">
        <v>46</v>
      </c>
      <c r="K48" s="43" t="s">
        <v>46</v>
      </c>
      <c r="L48" s="42">
        <v>26</v>
      </c>
    </row>
    <row r="49" spans="1:12" ht="15">
      <c r="A49" s="23"/>
      <c r="B49" s="15"/>
      <c r="C49" s="11"/>
      <c r="D49" s="60" t="s">
        <v>24</v>
      </c>
      <c r="E49" s="41" t="s">
        <v>77</v>
      </c>
      <c r="F49" s="42">
        <v>150</v>
      </c>
      <c r="G49" s="42">
        <v>1</v>
      </c>
      <c r="H49" s="42">
        <v>0</v>
      </c>
      <c r="I49" s="42">
        <v>12</v>
      </c>
      <c r="J49" s="42">
        <v>57</v>
      </c>
      <c r="K49" s="43" t="s">
        <v>96</v>
      </c>
      <c r="L49" s="42">
        <v>24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16.200000000000003</v>
      </c>
      <c r="H51" s="19">
        <f t="shared" ref="H51" si="19">SUM(H44:H50)</f>
        <v>20.399999999999999</v>
      </c>
      <c r="I51" s="19">
        <f t="shared" ref="I51" si="20">SUM(I44:I50)</f>
        <v>90.5</v>
      </c>
      <c r="J51" s="19">
        <f t="shared" ref="J51:L51" si="21">SUM(J44:J50)</f>
        <v>621.79999999999995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16.200000000000003</v>
      </c>
      <c r="H62" s="32">
        <f t="shared" ref="H62" si="27">H51+H61</f>
        <v>20.399999999999999</v>
      </c>
      <c r="I62" s="32">
        <f t="shared" ref="I62" si="28">I51+I61</f>
        <v>90.5</v>
      </c>
      <c r="J62" s="32">
        <f t="shared" ref="J62:L62" si="29">J51+J61</f>
        <v>621.79999999999995</v>
      </c>
      <c r="K62" s="32"/>
      <c r="L62" s="32">
        <f t="shared" si="29"/>
        <v>104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38.43</v>
      </c>
    </row>
    <row r="64" spans="1:12" ht="1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8.4</v>
      </c>
    </row>
    <row r="65" spans="1:12" ht="30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15.67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4.5</v>
      </c>
    </row>
    <row r="67" spans="1:12" ht="1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21</v>
      </c>
    </row>
    <row r="68" spans="1:12" ht="15">
      <c r="A68" s="23"/>
      <c r="B68" s="15"/>
      <c r="C68" s="11"/>
      <c r="D68" s="60" t="s">
        <v>24</v>
      </c>
      <c r="E68" s="41" t="s">
        <v>42</v>
      </c>
      <c r="F68" s="42">
        <v>120</v>
      </c>
      <c r="G68" s="42">
        <v>0.5</v>
      </c>
      <c r="H68" s="42">
        <v>0.5</v>
      </c>
      <c r="I68" s="42">
        <v>11.8</v>
      </c>
      <c r="J68" s="42">
        <v>53.3</v>
      </c>
      <c r="K68" s="43" t="s">
        <v>46</v>
      </c>
      <c r="L68" s="42">
        <v>16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25.4</v>
      </c>
      <c r="H70" s="19">
        <f t="shared" ref="H70" si="31">SUM(H63:H69)</f>
        <v>15.399999999999999</v>
      </c>
      <c r="I70" s="19">
        <f t="shared" ref="I70" si="32">SUM(I63:I69)</f>
        <v>83.8</v>
      </c>
      <c r="J70" s="19">
        <f t="shared" ref="J70:L70" si="33">SUM(J63:J69)</f>
        <v>575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38">G70+G80</f>
        <v>25.4</v>
      </c>
      <c r="H81" s="32">
        <f t="shared" ref="H81" si="39">H70+H80</f>
        <v>15.399999999999999</v>
      </c>
      <c r="I81" s="32">
        <f t="shared" ref="I81" si="40">I70+I80</f>
        <v>83.8</v>
      </c>
      <c r="J81" s="32">
        <f t="shared" ref="J81:L81" si="41">J70+J80</f>
        <v>575</v>
      </c>
      <c r="K81" s="32"/>
      <c r="L81" s="32">
        <f t="shared" si="41"/>
        <v>104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18.2</v>
      </c>
    </row>
    <row r="83" spans="1:12" ht="30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46.18</v>
      </c>
    </row>
    <row r="84" spans="1:12" ht="30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9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6</v>
      </c>
    </row>
    <row r="86" spans="1:12" ht="15">
      <c r="A86" s="23"/>
      <c r="B86" s="15"/>
      <c r="C86" s="11"/>
      <c r="D86" s="7" t="s">
        <v>24</v>
      </c>
      <c r="E86" s="41" t="s">
        <v>42</v>
      </c>
      <c r="F86" s="42">
        <v>120</v>
      </c>
      <c r="G86" s="42">
        <v>0.5</v>
      </c>
      <c r="H86" s="42">
        <v>0.5</v>
      </c>
      <c r="I86" s="42">
        <v>11.8</v>
      </c>
      <c r="J86" s="42">
        <v>53.3</v>
      </c>
      <c r="K86" s="43" t="s">
        <v>46</v>
      </c>
      <c r="L86" s="42">
        <v>14.6</v>
      </c>
    </row>
    <row r="87" spans="1:12" ht="30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10.02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27.2</v>
      </c>
      <c r="H89" s="19">
        <f t="shared" ref="H89" si="43">SUM(H82:H88)</f>
        <v>12.5</v>
      </c>
      <c r="I89" s="19">
        <f t="shared" ref="I89" si="44">SUM(I82:I88)</f>
        <v>87.399999999999991</v>
      </c>
      <c r="J89" s="19">
        <f t="shared" ref="J89:L89" si="45">SUM(J82:J88)</f>
        <v>570.5</v>
      </c>
      <c r="K89" s="25"/>
      <c r="L89" s="19">
        <f t="shared" si="45"/>
        <v>103.99999999999999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27.2</v>
      </c>
      <c r="H100" s="32">
        <f t="shared" ref="H100" si="51">H89+H99</f>
        <v>12.5</v>
      </c>
      <c r="I100" s="32">
        <f t="shared" ref="I100" si="52">I89+I99</f>
        <v>87.399999999999991</v>
      </c>
      <c r="J100" s="32">
        <f t="shared" ref="J100:L100" si="53">J89+J99</f>
        <v>570.5</v>
      </c>
      <c r="K100" s="32"/>
      <c r="L100" s="32">
        <f t="shared" si="53"/>
        <v>103.99999999999999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60.16</v>
      </c>
    </row>
    <row r="102" spans="1:12" ht="30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8.73</v>
      </c>
    </row>
    <row r="103" spans="1:12" ht="30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5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4.5</v>
      </c>
    </row>
    <row r="105" spans="1:12" ht="1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25.61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31.53</v>
      </c>
    </row>
    <row r="121" spans="1:12" ht="30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17.8</v>
      </c>
    </row>
    <row r="122" spans="1:12" ht="30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14.67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34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57.87</v>
      </c>
    </row>
    <row r="140" spans="1:12" ht="1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8.4</v>
      </c>
    </row>
    <row r="141" spans="1:12" ht="30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7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4.5</v>
      </c>
    </row>
    <row r="143" spans="1:12" ht="1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26.23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35.31</v>
      </c>
    </row>
    <row r="159" spans="1:12" ht="30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15.19</v>
      </c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4.5</v>
      </c>
    </row>
    <row r="162" spans="1:12" ht="15">
      <c r="A162" s="23"/>
      <c r="B162" s="15"/>
      <c r="C162" s="11"/>
      <c r="D162" s="7" t="s">
        <v>24</v>
      </c>
      <c r="E162" s="41" t="s">
        <v>77</v>
      </c>
      <c r="F162" s="42">
        <v>160</v>
      </c>
      <c r="G162" s="42">
        <v>1.4</v>
      </c>
      <c r="H162" s="42">
        <v>0.3</v>
      </c>
      <c r="I162" s="42">
        <v>13</v>
      </c>
      <c r="J162" s="42">
        <v>60.5</v>
      </c>
      <c r="K162" s="43" t="s">
        <v>97</v>
      </c>
      <c r="L162" s="42">
        <v>24</v>
      </c>
    </row>
    <row r="163" spans="1:12" ht="1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15.9</v>
      </c>
      <c r="H165" s="19">
        <f t="shared" si="78"/>
        <v>15.600000000000001</v>
      </c>
      <c r="I165" s="19">
        <f t="shared" si="78"/>
        <v>90.5</v>
      </c>
      <c r="J165" s="19">
        <f t="shared" si="78"/>
        <v>566.9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15.9</v>
      </c>
      <c r="H176" s="32">
        <f t="shared" ref="H176" si="83">H165+H175</f>
        <v>15.600000000000001</v>
      </c>
      <c r="I176" s="32">
        <f t="shared" ref="I176" si="84">I165+I175</f>
        <v>90.5</v>
      </c>
      <c r="J176" s="32">
        <f t="shared" ref="J176:L176" si="85">J165+J175</f>
        <v>566.9</v>
      </c>
      <c r="K176" s="32"/>
      <c r="L176" s="32">
        <f t="shared" si="85"/>
        <v>104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20.5</v>
      </c>
    </row>
    <row r="178" spans="1:12" ht="30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46.18</v>
      </c>
    </row>
    <row r="179" spans="1:12" ht="30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9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4.5</v>
      </c>
    </row>
    <row r="181" spans="1:12" ht="15">
      <c r="A181" s="23"/>
      <c r="B181" s="15"/>
      <c r="C181" s="11"/>
      <c r="D181" s="7" t="s">
        <v>24</v>
      </c>
      <c r="E181" s="41" t="s">
        <v>42</v>
      </c>
      <c r="F181" s="42">
        <v>100</v>
      </c>
      <c r="G181" s="42">
        <v>0.4</v>
      </c>
      <c r="H181" s="42">
        <v>0.4</v>
      </c>
      <c r="I181" s="42">
        <v>9.8000000000000007</v>
      </c>
      <c r="J181" s="42">
        <v>44.4</v>
      </c>
      <c r="K181" s="43" t="s">
        <v>46</v>
      </c>
      <c r="L181" s="42">
        <v>16</v>
      </c>
    </row>
    <row r="182" spans="1:12" ht="30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7.82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23.799999999999994</v>
      </c>
      <c r="H184" s="19">
        <f t="shared" si="86"/>
        <v>20.3</v>
      </c>
      <c r="I184" s="19">
        <f t="shared" si="86"/>
        <v>62.400000000000006</v>
      </c>
      <c r="J184" s="19">
        <f t="shared" si="86"/>
        <v>527.59999999999991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650</v>
      </c>
      <c r="G195" s="32">
        <f t="shared" ref="G195" si="90">G184+G194</f>
        <v>23.799999999999994</v>
      </c>
      <c r="H195" s="32">
        <f t="shared" ref="H195" si="91">H184+H194</f>
        <v>20.3</v>
      </c>
      <c r="I195" s="32">
        <f t="shared" ref="I195" si="92">I184+I194</f>
        <v>62.400000000000006</v>
      </c>
      <c r="J195" s="32">
        <f t="shared" ref="J195:L195" si="93">J184+J194</f>
        <v>527.59999999999991</v>
      </c>
      <c r="K195" s="32"/>
      <c r="L195" s="32">
        <f t="shared" si="93"/>
        <v>104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21.85</v>
      </c>
      <c r="H196" s="34">
        <f t="shared" si="94"/>
        <v>17.88</v>
      </c>
      <c r="I196" s="34">
        <f t="shared" si="94"/>
        <v>73.759999999999991</v>
      </c>
      <c r="J196" s="34">
        <f t="shared" si="94"/>
        <v>544.53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Кукуйский ЦО</cp:lastModifiedBy>
  <dcterms:created xsi:type="dcterms:W3CDTF">2022-05-16T14:23:56Z</dcterms:created>
  <dcterms:modified xsi:type="dcterms:W3CDTF">2023-10-19T07:44:49Z</dcterms:modified>
</cp:coreProperties>
</file>